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6" r:id="rId1"/>
    <sheet name="Sheet1" sheetId="1" r:id="rId2"/>
    <sheet name="清单表" sheetId="4" r:id="rId3"/>
  </sheets>
  <calcPr calcId="144525"/>
</workbook>
</file>

<file path=xl/sharedStrings.xml><?xml version="1.0" encoding="utf-8"?>
<sst xmlns="http://schemas.openxmlformats.org/spreadsheetml/2006/main" count="47" uniqueCount="46">
  <si>
    <r>
      <rPr>
        <b/>
        <sz val="28"/>
        <color theme="1"/>
        <rFont val="宋体"/>
        <charset val="134"/>
        <scheme val="minor"/>
      </rPr>
      <t>遂宁市中医院
天峰街院区2号楼病房厕所墙面翻碱、吊顶、墙体瓷砖维修项目</t>
    </r>
    <r>
      <rPr>
        <b/>
        <sz val="48"/>
        <color theme="1"/>
        <rFont val="宋体"/>
        <charset val="134"/>
        <scheme val="minor"/>
      </rPr>
      <t xml:space="preserve">
清
单
表</t>
    </r>
  </si>
  <si>
    <t>时间：</t>
  </si>
  <si>
    <t>分部分项工程量清单与计价表</t>
  </si>
  <si>
    <t>天峰街院区2号楼墙面翻碱、吊顶、墙体瓷砖维修</t>
  </si>
  <si>
    <t>项目名称</t>
  </si>
  <si>
    <t>项目描述</t>
  </si>
  <si>
    <r>
      <rPr>
        <b/>
        <sz val="12"/>
        <color theme="1"/>
        <rFont val="宋体"/>
        <charset val="134"/>
        <scheme val="minor"/>
      </rPr>
      <t>项目面积（</t>
    </r>
    <r>
      <rPr>
        <b/>
        <sz val="12"/>
        <color theme="1"/>
        <rFont val="宋体"/>
        <charset val="134"/>
      </rPr>
      <t>㎡）</t>
    </r>
  </si>
  <si>
    <t>综合单价（元）</t>
  </si>
  <si>
    <t>小计（元）</t>
  </si>
  <si>
    <t>备注</t>
  </si>
  <si>
    <t>墙砖抹灰面剔除</t>
  </si>
  <si>
    <t>人工剔除抹灰层至砖墙</t>
  </si>
  <si>
    <t>墙面抹灰</t>
  </si>
  <si>
    <t>1.厚度、砂浆配合比：13mm厚1：4混合砂浆
2.表面收光</t>
  </si>
  <si>
    <t>墙砖铺贴</t>
  </si>
  <si>
    <t>1.底层厚度、砂浆配合比：13mm厚1：2水泥砂浆打底
2.挂贴方式：水泥砂浆粘贴
3.面层材料品种、规格、颜色：600*300墙面瓷砖（颜色参照原墙砖）</t>
  </si>
  <si>
    <t>墙面原涂料剔除</t>
  </si>
  <si>
    <t>吊顶拆除</t>
  </si>
  <si>
    <t>1.拆除的基层类型：石膏板面层 
2.龙骨及饰面种类：木龙骨</t>
  </si>
  <si>
    <t>墙面贴板修复</t>
  </si>
  <si>
    <t>参照施工图</t>
  </si>
  <si>
    <t>石膏板吊顶修复</t>
  </si>
  <si>
    <t>1.吊顶形式：9.5mm石膏板基层吊顶天棚，平面
2.面层材料品种、规格、品牌、颜色：9.5mm石膏板
3.做法详见施工图</t>
  </si>
  <si>
    <t>备用金</t>
  </si>
  <si>
    <t>合计</t>
  </si>
  <si>
    <t>天峰街院区2号楼墙面翻碱、吊顶、墙体瓷砖维修清单表</t>
  </si>
  <si>
    <r>
      <rPr>
        <sz val="12"/>
        <color theme="1"/>
        <rFont val="宋体"/>
        <charset val="134"/>
        <scheme val="minor"/>
      </rPr>
      <t>单位：</t>
    </r>
    <r>
      <rPr>
        <sz val="12"/>
        <color theme="1"/>
        <rFont val="宋体"/>
        <charset val="134"/>
      </rPr>
      <t>㎡</t>
    </r>
  </si>
  <si>
    <t>序号</t>
  </si>
  <si>
    <t>区域</t>
  </si>
  <si>
    <t>墙面翻碱修复面积</t>
  </si>
  <si>
    <t>吊顶修复面积</t>
  </si>
  <si>
    <t>墙砖修复面积</t>
  </si>
  <si>
    <t>病理科</t>
  </si>
  <si>
    <t>4楼手术室</t>
  </si>
  <si>
    <t>6楼ICU</t>
  </si>
  <si>
    <t>7楼</t>
  </si>
  <si>
    <t>8楼</t>
  </si>
  <si>
    <t>9楼</t>
  </si>
  <si>
    <t>10楼</t>
  </si>
  <si>
    <t>11楼</t>
  </si>
  <si>
    <t>12楼</t>
  </si>
  <si>
    <t>13楼</t>
  </si>
  <si>
    <t>14楼</t>
  </si>
  <si>
    <t>15楼</t>
  </si>
  <si>
    <t>16楼</t>
  </si>
  <si>
    <t>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</si>
</sst>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" borderId="16" applyNumberFormat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15" fillId="13" borderId="1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H6" sqref="H6"/>
    </sheetView>
  </sheetViews>
  <sheetFormatPr defaultColWidth="9" defaultRowHeight="13.5" outlineLevelCol="5"/>
  <cols>
    <col min="1" max="1" width="17.75" customWidth="1"/>
    <col min="2" max="2" width="17.5" customWidth="1"/>
    <col min="3" max="3" width="20.25" customWidth="1"/>
    <col min="4" max="4" width="17.75" customWidth="1"/>
    <col min="5" max="5" width="16.375" customWidth="1"/>
  </cols>
  <sheetData>
    <row r="1" ht="31.5" customHeight="1" spans="1:5">
      <c r="A1" s="17"/>
      <c r="B1" s="18"/>
      <c r="C1" s="18"/>
      <c r="D1" s="18"/>
      <c r="E1" s="19"/>
    </row>
    <row r="2" ht="24.75" customHeight="1" spans="1:5">
      <c r="A2" s="20"/>
      <c r="B2" s="21"/>
      <c r="C2" s="21"/>
      <c r="D2" s="22"/>
      <c r="E2" s="23"/>
    </row>
    <row r="3" ht="29.25" customHeight="1" spans="1:5">
      <c r="A3" s="24" t="s">
        <v>0</v>
      </c>
      <c r="B3" s="25"/>
      <c r="C3" s="25"/>
      <c r="D3" s="25"/>
      <c r="E3" s="26"/>
    </row>
    <row r="4" ht="30" customHeight="1" spans="1:5">
      <c r="A4" s="24"/>
      <c r="B4" s="25"/>
      <c r="C4" s="25"/>
      <c r="D4" s="25"/>
      <c r="E4" s="26"/>
    </row>
    <row r="5" ht="60.75" customHeight="1" spans="1:5">
      <c r="A5" s="24"/>
      <c r="B5" s="25"/>
      <c r="C5" s="25"/>
      <c r="D5" s="25"/>
      <c r="E5" s="26"/>
    </row>
    <row r="6" ht="69" customHeight="1" spans="1:6">
      <c r="A6" s="24"/>
      <c r="B6" s="25"/>
      <c r="C6" s="25"/>
      <c r="D6" s="25"/>
      <c r="E6" s="26"/>
      <c r="F6" s="21"/>
    </row>
    <row r="7" ht="141" customHeight="1" spans="1:5">
      <c r="A7" s="24"/>
      <c r="B7" s="25"/>
      <c r="C7" s="25"/>
      <c r="D7" s="25"/>
      <c r="E7" s="26"/>
    </row>
    <row r="8" ht="30" customHeight="1" spans="1:5">
      <c r="A8" s="27"/>
      <c r="B8" s="6"/>
      <c r="C8" s="6"/>
      <c r="D8" s="6"/>
      <c r="E8" s="28"/>
    </row>
    <row r="9" ht="30" customHeight="1" spans="1:5">
      <c r="A9" s="27"/>
      <c r="B9" s="6"/>
      <c r="C9" s="6"/>
      <c r="D9" s="6"/>
      <c r="E9" s="28"/>
    </row>
    <row r="10" ht="30" customHeight="1" spans="1:5">
      <c r="A10" s="27"/>
      <c r="B10" s="6"/>
      <c r="C10" s="6"/>
      <c r="D10" s="6"/>
      <c r="E10" s="28"/>
    </row>
    <row r="11" ht="30" customHeight="1" spans="1:5">
      <c r="A11" s="27"/>
      <c r="B11" s="6"/>
      <c r="C11" s="6"/>
      <c r="D11" s="6"/>
      <c r="E11" s="28"/>
    </row>
    <row r="12" ht="30" customHeight="1" spans="1:5">
      <c r="A12" s="27"/>
      <c r="B12" s="6"/>
      <c r="C12" s="6"/>
      <c r="D12" s="6"/>
      <c r="E12" s="28"/>
    </row>
    <row r="13" ht="71.25" customHeight="1" spans="1:5">
      <c r="A13" s="27"/>
      <c r="B13" s="29" t="s">
        <v>1</v>
      </c>
      <c r="C13" s="6"/>
      <c r="D13" s="6"/>
      <c r="E13" s="28"/>
    </row>
    <row r="14" ht="84.75" customHeight="1" spans="1:5">
      <c r="A14" s="27"/>
      <c r="B14" s="6"/>
      <c r="C14" s="6"/>
      <c r="D14" s="6"/>
      <c r="E14" s="28"/>
    </row>
    <row r="15" ht="69" customHeight="1" spans="1:5">
      <c r="A15" s="30"/>
      <c r="B15" s="31"/>
      <c r="C15" s="31"/>
      <c r="D15" s="31"/>
      <c r="E15" s="32"/>
    </row>
    <row r="16" ht="24.75" customHeight="1" spans="1:5">
      <c r="A16" s="5"/>
      <c r="B16" s="5"/>
      <c r="C16" s="5"/>
      <c r="D16" s="5"/>
      <c r="E16" s="5"/>
    </row>
    <row r="17" ht="35.1" customHeight="1" spans="1:5">
      <c r="A17" s="5"/>
      <c r="B17" s="5"/>
      <c r="C17" s="5"/>
      <c r="D17" s="5"/>
      <c r="E17" s="5"/>
    </row>
    <row r="18" ht="30" customHeight="1" spans="1:5">
      <c r="A18" s="6"/>
      <c r="B18" s="6"/>
      <c r="C18" s="6"/>
      <c r="D18" s="6"/>
      <c r="E18" s="6"/>
    </row>
    <row r="19" ht="30" customHeight="1" spans="1:5">
      <c r="A19" s="6"/>
      <c r="B19" s="6"/>
      <c r="C19" s="6"/>
      <c r="D19" s="6"/>
      <c r="E19" s="6"/>
    </row>
    <row r="20" ht="40.5" customHeight="1" spans="1:5">
      <c r="A20" s="7"/>
      <c r="B20" s="6"/>
      <c r="C20" s="6"/>
      <c r="D20" s="8"/>
      <c r="E20" s="7"/>
    </row>
    <row r="21" ht="30" customHeight="1" spans="1:5">
      <c r="A21" s="6"/>
      <c r="B21" s="6"/>
      <c r="C21" s="6"/>
      <c r="D21" s="8"/>
      <c r="E21" s="6"/>
    </row>
    <row r="22" ht="30" customHeight="1" spans="1:5">
      <c r="A22" s="6"/>
      <c r="B22" s="6"/>
      <c r="C22" s="6"/>
      <c r="D22" s="8"/>
      <c r="E22" s="6"/>
    </row>
    <row r="23" ht="30" customHeight="1" spans="1:5">
      <c r="A23" s="6"/>
      <c r="B23" s="6"/>
      <c r="C23" s="6"/>
      <c r="D23" s="8"/>
      <c r="E23" s="6"/>
    </row>
    <row r="24" ht="30" customHeight="1" spans="1:5">
      <c r="A24" s="6"/>
      <c r="B24" s="6"/>
      <c r="C24" s="6"/>
      <c r="D24" s="8"/>
      <c r="E24" s="6"/>
    </row>
  </sheetData>
  <mergeCells count="3">
    <mergeCell ref="A1:E1"/>
    <mergeCell ref="A16:E16"/>
    <mergeCell ref="A3:E7"/>
  </mergeCells>
  <printOptions horizontalCentered="1"/>
  <pageMargins left="0.393700787401575" right="0.393700787401575" top="0.354330708661417" bottom="0.354330708661417" header="0.196850393700787" footer="0.19685039370078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6" sqref="G6"/>
    </sheetView>
  </sheetViews>
  <sheetFormatPr defaultColWidth="9" defaultRowHeight="13.5" outlineLevelCol="5"/>
  <cols>
    <col min="1" max="1" width="16.375" customWidth="1"/>
    <col min="2" max="2" width="21.25" customWidth="1"/>
    <col min="3" max="3" width="11.25" customWidth="1"/>
    <col min="4" max="4" width="9.125" customWidth="1"/>
    <col min="5" max="5" width="10.875" customWidth="1"/>
    <col min="6" max="6" width="6.125" customWidth="1"/>
  </cols>
  <sheetData>
    <row r="1" ht="31.5" customHeight="1" spans="1:6">
      <c r="A1" s="1" t="s">
        <v>2</v>
      </c>
      <c r="B1" s="1"/>
      <c r="C1" s="1"/>
      <c r="D1" s="1"/>
      <c r="E1" s="1"/>
      <c r="F1" s="1"/>
    </row>
    <row r="2" ht="24.75" customHeight="1" spans="1:5">
      <c r="A2" t="s">
        <v>3</v>
      </c>
      <c r="E2" s="2"/>
    </row>
    <row r="3" ht="35.1" customHeight="1" spans="1:6">
      <c r="A3" s="3" t="s">
        <v>4</v>
      </c>
      <c r="B3" s="3" t="s">
        <v>5</v>
      </c>
      <c r="C3" s="9" t="s">
        <v>6</v>
      </c>
      <c r="D3" s="9" t="s">
        <v>7</v>
      </c>
      <c r="E3" s="3" t="s">
        <v>8</v>
      </c>
      <c r="F3" s="3" t="s">
        <v>9</v>
      </c>
    </row>
    <row r="4" ht="21" customHeight="1" spans="1:6">
      <c r="A4" s="4" t="s">
        <v>10</v>
      </c>
      <c r="B4" s="10" t="s">
        <v>11</v>
      </c>
      <c r="C4" s="4">
        <v>129.51</v>
      </c>
      <c r="D4" s="4"/>
      <c r="E4" s="4"/>
      <c r="F4" s="4"/>
    </row>
    <row r="5" ht="39" customHeight="1" spans="1:6">
      <c r="A5" s="4" t="s">
        <v>12</v>
      </c>
      <c r="B5" s="11" t="s">
        <v>13</v>
      </c>
      <c r="C5" s="4">
        <v>129.51</v>
      </c>
      <c r="D5" s="4"/>
      <c r="E5" s="4"/>
      <c r="F5" s="4"/>
    </row>
    <row r="6" ht="79" customHeight="1" spans="1:6">
      <c r="A6" s="4" t="s">
        <v>14</v>
      </c>
      <c r="B6" s="11" t="s">
        <v>15</v>
      </c>
      <c r="C6" s="4">
        <v>129.51</v>
      </c>
      <c r="D6" s="4"/>
      <c r="E6" s="4"/>
      <c r="F6" s="4"/>
    </row>
    <row r="7" ht="40.5" customHeight="1" spans="1:6">
      <c r="A7" s="12" t="s">
        <v>16</v>
      </c>
      <c r="B7" s="10" t="s">
        <v>11</v>
      </c>
      <c r="C7" s="4">
        <v>533.34</v>
      </c>
      <c r="D7" s="4"/>
      <c r="E7" s="13"/>
      <c r="F7" s="12"/>
    </row>
    <row r="8" ht="40.5" customHeight="1" spans="1:6">
      <c r="A8" s="4" t="s">
        <v>17</v>
      </c>
      <c r="B8" s="11" t="s">
        <v>18</v>
      </c>
      <c r="C8" s="4">
        <v>58.92</v>
      </c>
      <c r="D8" s="4"/>
      <c r="E8" s="13"/>
      <c r="F8" s="4"/>
    </row>
    <row r="9" ht="21" customHeight="1" spans="1:6">
      <c r="A9" s="4" t="s">
        <v>19</v>
      </c>
      <c r="B9" s="10" t="s">
        <v>20</v>
      </c>
      <c r="C9" s="4">
        <v>533.34</v>
      </c>
      <c r="D9" s="4"/>
      <c r="E9" s="13"/>
      <c r="F9" s="4"/>
    </row>
    <row r="10" ht="63" customHeight="1" spans="1:6">
      <c r="A10" s="4" t="s">
        <v>21</v>
      </c>
      <c r="B10" s="11" t="s">
        <v>22</v>
      </c>
      <c r="C10" s="4">
        <v>58.92</v>
      </c>
      <c r="D10" s="4"/>
      <c r="E10" s="13"/>
      <c r="F10" s="4"/>
    </row>
    <row r="11" ht="24" customHeight="1" spans="1:6">
      <c r="A11" s="4" t="s">
        <v>23</v>
      </c>
      <c r="B11" s="11"/>
      <c r="C11" s="4"/>
      <c r="D11" s="4"/>
      <c r="E11" s="13">
        <v>13000</v>
      </c>
      <c r="F11" s="4"/>
    </row>
    <row r="12" ht="23" customHeight="1" spans="1:6">
      <c r="A12" s="14" t="s">
        <v>24</v>
      </c>
      <c r="B12" s="15"/>
      <c r="C12" s="15"/>
      <c r="D12" s="16"/>
      <c r="E12" s="13"/>
      <c r="F12" s="4"/>
    </row>
  </sheetData>
  <mergeCells count="2">
    <mergeCell ref="A1:F1"/>
    <mergeCell ref="A12:D12"/>
  </mergeCells>
  <printOptions horizontalCentered="1"/>
  <pageMargins left="0.393700787401575" right="0.393700787401575" top="0.354330708661417" bottom="0.354330708661417" header="0.196850393700787" footer="0.196850393700787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E14" sqref="E14"/>
    </sheetView>
  </sheetViews>
  <sheetFormatPr defaultColWidth="9" defaultRowHeight="13.5" outlineLevelCol="4"/>
  <cols>
    <col min="1" max="1" width="6.25" customWidth="1"/>
    <col min="2" max="2" width="12.375" customWidth="1"/>
    <col min="3" max="3" width="20.25" customWidth="1"/>
    <col min="4" max="4" width="14.625" customWidth="1"/>
    <col min="5" max="5" width="14.5" customWidth="1"/>
  </cols>
  <sheetData>
    <row r="1" ht="31.5" customHeight="1" spans="1:5">
      <c r="A1" s="1" t="s">
        <v>25</v>
      </c>
      <c r="B1" s="1"/>
      <c r="C1" s="1"/>
      <c r="D1" s="1"/>
      <c r="E1" s="1"/>
    </row>
    <row r="2" ht="16" customHeight="1" spans="4:4">
      <c r="D2" s="2" t="s">
        <v>26</v>
      </c>
    </row>
    <row r="3" ht="29.25" customHeight="1" spans="1:5">
      <c r="A3" s="3" t="s">
        <v>27</v>
      </c>
      <c r="B3" s="3" t="s">
        <v>28</v>
      </c>
      <c r="C3" s="3" t="s">
        <v>29</v>
      </c>
      <c r="D3" s="3" t="s">
        <v>30</v>
      </c>
      <c r="E3" s="3" t="s">
        <v>31</v>
      </c>
    </row>
    <row r="4" ht="25" customHeight="1" spans="1:5">
      <c r="A4" s="4">
        <v>1</v>
      </c>
      <c r="B4" s="4" t="s">
        <v>32</v>
      </c>
      <c r="C4" s="4">
        <v>14.93</v>
      </c>
      <c r="D4" s="4"/>
      <c r="E4" s="4">
        <v>129.51</v>
      </c>
    </row>
    <row r="5" ht="25" customHeight="1" spans="1:5">
      <c r="A5" s="4">
        <v>2</v>
      </c>
      <c r="B5" s="4" t="s">
        <v>33</v>
      </c>
      <c r="C5" s="4">
        <f>6+20.16</f>
        <v>26.16</v>
      </c>
      <c r="D5" s="4"/>
      <c r="E5" s="4"/>
    </row>
    <row r="6" ht="25" customHeight="1" spans="1:5">
      <c r="A6" s="4">
        <v>3</v>
      </c>
      <c r="B6" s="4" t="s">
        <v>34</v>
      </c>
      <c r="C6" s="4"/>
      <c r="D6" s="4">
        <v>49.92</v>
      </c>
      <c r="E6" s="4"/>
    </row>
    <row r="7" ht="25" customHeight="1" spans="1:5">
      <c r="A7" s="4">
        <v>4</v>
      </c>
      <c r="B7" s="4" t="s">
        <v>35</v>
      </c>
      <c r="C7" s="4">
        <v>50.64</v>
      </c>
      <c r="D7" s="4">
        <v>1.44</v>
      </c>
      <c r="E7" s="4"/>
    </row>
    <row r="8" ht="25" customHeight="1" spans="1:5">
      <c r="A8" s="4">
        <v>5</v>
      </c>
      <c r="B8" s="4" t="s">
        <v>36</v>
      </c>
      <c r="C8" s="4">
        <v>57.82</v>
      </c>
      <c r="D8" s="4">
        <v>0.72</v>
      </c>
      <c r="E8" s="4"/>
    </row>
    <row r="9" ht="25" customHeight="1" spans="1:5">
      <c r="A9" s="4">
        <v>6</v>
      </c>
      <c r="B9" s="4" t="s">
        <v>37</v>
      </c>
      <c r="C9" s="4">
        <v>57.82</v>
      </c>
      <c r="D9" s="4">
        <v>0.72</v>
      </c>
      <c r="E9" s="4"/>
    </row>
    <row r="10" ht="25" customHeight="1" spans="1:5">
      <c r="A10" s="4">
        <v>7</v>
      </c>
      <c r="B10" s="4" t="s">
        <v>38</v>
      </c>
      <c r="C10" s="4">
        <v>44.94</v>
      </c>
      <c r="D10" s="4">
        <v>0.72</v>
      </c>
      <c r="E10" s="4"/>
    </row>
    <row r="11" ht="25" customHeight="1" spans="1:5">
      <c r="A11" s="4">
        <v>8</v>
      </c>
      <c r="B11" s="4" t="s">
        <v>39</v>
      </c>
      <c r="C11" s="4">
        <v>57.94</v>
      </c>
      <c r="D11" s="4">
        <v>0.72</v>
      </c>
      <c r="E11" s="4"/>
    </row>
    <row r="12" ht="25" customHeight="1" spans="1:5">
      <c r="A12" s="4">
        <v>9</v>
      </c>
      <c r="B12" s="4" t="s">
        <v>40</v>
      </c>
      <c r="C12" s="4">
        <v>33.3</v>
      </c>
      <c r="D12" s="4">
        <v>1.44</v>
      </c>
      <c r="E12" s="4"/>
    </row>
    <row r="13" ht="25" customHeight="1" spans="1:5">
      <c r="A13" s="4">
        <v>10</v>
      </c>
      <c r="B13" s="4" t="s">
        <v>41</v>
      </c>
      <c r="C13" s="4">
        <v>55.09</v>
      </c>
      <c r="D13" s="4">
        <v>1.44</v>
      </c>
      <c r="E13" s="4"/>
    </row>
    <row r="14" ht="25" customHeight="1" spans="1:5">
      <c r="A14" s="4">
        <v>11</v>
      </c>
      <c r="B14" s="4" t="s">
        <v>42</v>
      </c>
      <c r="C14" s="4">
        <v>41.97</v>
      </c>
      <c r="D14" s="4">
        <v>1.44</v>
      </c>
      <c r="E14" s="4"/>
    </row>
    <row r="15" ht="25" customHeight="1" spans="1:5">
      <c r="A15" s="4">
        <v>12</v>
      </c>
      <c r="B15" s="4" t="s">
        <v>43</v>
      </c>
      <c r="C15" s="4">
        <v>34.79</v>
      </c>
      <c r="D15" s="4">
        <v>0.36</v>
      </c>
      <c r="E15" s="4"/>
    </row>
    <row r="16" ht="25" customHeight="1" spans="1:5">
      <c r="A16" s="4">
        <v>13</v>
      </c>
      <c r="B16" s="4" t="s">
        <v>44</v>
      </c>
      <c r="C16" s="4">
        <v>57.94</v>
      </c>
      <c r="D16" s="4"/>
      <c r="E16" s="4"/>
    </row>
    <row r="17" ht="25" customHeight="1" spans="1:5">
      <c r="A17" s="4"/>
      <c r="B17" s="4" t="s">
        <v>45</v>
      </c>
      <c r="C17" s="4">
        <f>SUM(C4:C16)</f>
        <v>533.34</v>
      </c>
      <c r="D17" s="4">
        <f>SUM(D6:D15)</f>
        <v>58.92</v>
      </c>
      <c r="E17" s="4">
        <f>E4</f>
        <v>129.51</v>
      </c>
    </row>
    <row r="18" ht="24.75" customHeight="1" spans="1:5">
      <c r="A18" s="5"/>
      <c r="B18" s="5"/>
      <c r="C18" s="5"/>
      <c r="D18" s="5"/>
      <c r="E18" s="5"/>
    </row>
    <row r="19" ht="35.1" customHeight="1" spans="1:5">
      <c r="A19" s="5"/>
      <c r="B19" s="5"/>
      <c r="C19" s="5"/>
      <c r="D19" s="5"/>
      <c r="E19" s="5"/>
    </row>
    <row r="20" ht="30" customHeight="1" spans="1:5">
      <c r="A20" s="6"/>
      <c r="B20" s="6"/>
      <c r="C20" s="6"/>
      <c r="D20" s="6"/>
      <c r="E20" s="6"/>
    </row>
    <row r="21" ht="30" customHeight="1" spans="1:5">
      <c r="A21" s="6"/>
      <c r="B21" s="6"/>
      <c r="C21" s="6"/>
      <c r="D21" s="6"/>
      <c r="E21" s="6"/>
    </row>
    <row r="22" ht="40.5" customHeight="1" spans="1:5">
      <c r="A22" s="7"/>
      <c r="B22" s="6"/>
      <c r="C22" s="6"/>
      <c r="D22" s="8"/>
      <c r="E22" s="7"/>
    </row>
    <row r="23" ht="30" customHeight="1" spans="1:5">
      <c r="A23" s="6"/>
      <c r="B23" s="6"/>
      <c r="C23" s="6"/>
      <c r="D23" s="8"/>
      <c r="E23" s="6"/>
    </row>
    <row r="24" ht="30" customHeight="1" spans="1:5">
      <c r="A24" s="6"/>
      <c r="B24" s="6"/>
      <c r="C24" s="6"/>
      <c r="D24" s="8"/>
      <c r="E24" s="6"/>
    </row>
    <row r="25" ht="30" customHeight="1" spans="1:5">
      <c r="A25" s="6"/>
      <c r="B25" s="6"/>
      <c r="C25" s="6"/>
      <c r="D25" s="8"/>
      <c r="E25" s="6"/>
    </row>
    <row r="26" ht="30" customHeight="1" spans="1:5">
      <c r="A26" s="6"/>
      <c r="B26" s="6"/>
      <c r="C26" s="6"/>
      <c r="D26" s="8"/>
      <c r="E26" s="6"/>
    </row>
  </sheetData>
  <mergeCells count="2">
    <mergeCell ref="A1:E1"/>
    <mergeCell ref="A18:E18"/>
  </mergeCells>
  <printOptions horizontalCentered="1"/>
  <pageMargins left="0.393700787401575" right="0.393700787401575" top="0.354330708661417" bottom="0.354330708661417" header="0.196850393700787" footer="0.196850393700787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Sheet1</vt:lpstr>
      <vt:lpstr>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痕迹</cp:lastModifiedBy>
  <dcterms:created xsi:type="dcterms:W3CDTF">2006-09-13T11:21:00Z</dcterms:created>
  <dcterms:modified xsi:type="dcterms:W3CDTF">2019-12-06T03:07:26Z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